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ton\Documents\2015\"/>
    </mc:Choice>
  </mc:AlternateContent>
  <bookViews>
    <workbookView xWindow="0" yWindow="0" windowWidth="28800" windowHeight="14550"/>
  </bookViews>
  <sheets>
    <sheet name="Portfolio" sheetId="1" r:id="rId1"/>
    <sheet name="Query" sheetId="3" r:id="rId2"/>
  </sheets>
  <definedNames>
    <definedName name="MSN_MoneyCentral_Stock_Quotes_2015" localSheetId="1">Query!$A$1:$P$28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E5" i="1" s="1"/>
  <c r="D6" i="1"/>
  <c r="E6" i="1" s="1"/>
  <c r="D7" i="1"/>
  <c r="D8" i="1"/>
  <c r="D9" i="1"/>
  <c r="E9" i="1" s="1"/>
  <c r="D10" i="1"/>
  <c r="E10" i="1" s="1"/>
  <c r="D11" i="1"/>
  <c r="E11" i="1" s="1"/>
  <c r="D12" i="1"/>
  <c r="E12" i="1" s="1"/>
  <c r="D13" i="1"/>
  <c r="E13" i="1" s="1"/>
  <c r="D14" i="1"/>
  <c r="D15" i="1"/>
  <c r="D16" i="1"/>
  <c r="E16" i="1" s="1"/>
  <c r="D17" i="1"/>
  <c r="E17" i="1" s="1"/>
  <c r="D4" i="1"/>
  <c r="E4" i="1" s="1"/>
  <c r="I4" i="1"/>
  <c r="E15" i="1"/>
  <c r="E14" i="1"/>
  <c r="E8" i="1"/>
  <c r="E7" i="1"/>
  <c r="A2" i="1"/>
  <c r="E18" i="1" l="1"/>
</calcChain>
</file>

<file path=xl/connections.xml><?xml version="1.0" encoding="utf-8"?>
<connections xmlns="http://schemas.openxmlformats.org/spreadsheetml/2006/main">
  <connection id="1" odcFile="C:\Users\Carlton\Documents\My Data Sources\MSN MoneyCentral Stock Quotes 2015.iqy" name="MSN MoneyCentral Stock Quotes 2015" type="4" refreshedVersion="5" background="1" saveData="1">
    <webPr consecutive="1" xl2000="1" url="http://www.msn.com/en-us/money/quoteslookup?SYMBOL=[&quot;QUOTE&quot;,&quot;Enter stock, fund or other MSN MoneyCentral Investor symbols separated by commas.&quot;]" htmlTables="1" htmlFormat="all"/>
    <parameters count="1">
      <parameter name="QUOTE" parameterType="cell" cell="Portfolio!$I$4"/>
    </parameters>
  </connection>
</connections>
</file>

<file path=xl/sharedStrings.xml><?xml version="1.0" encoding="utf-8"?>
<sst xmlns="http://schemas.openxmlformats.org/spreadsheetml/2006/main" count="100" uniqueCount="73">
  <si>
    <t xml:space="preserve">Carlton's Example Stock Portfolio </t>
  </si>
  <si>
    <t>Name of Stock</t>
  </si>
  <si>
    <t>Ticker</t>
  </si>
  <si>
    <t>Shares</t>
  </si>
  <si>
    <t>Price per Share</t>
  </si>
  <si>
    <t>Total</t>
  </si>
  <si>
    <t>Microsoft</t>
  </si>
  <si>
    <t>MSFT</t>
  </si>
  <si>
    <t>Google (Preferred Shares)</t>
  </si>
  <si>
    <t>GOOGL</t>
  </si>
  <si>
    <t>Coke</t>
  </si>
  <si>
    <t>KO</t>
  </si>
  <si>
    <t>Southern Company</t>
  </si>
  <si>
    <t>SO</t>
  </si>
  <si>
    <t>Exxon</t>
  </si>
  <si>
    <t>XOM</t>
  </si>
  <si>
    <t>IBM</t>
  </si>
  <si>
    <t>British Petroleum</t>
  </si>
  <si>
    <t>BP</t>
  </si>
  <si>
    <t>GoPro</t>
  </si>
  <si>
    <t>GPRO</t>
  </si>
  <si>
    <t>Gold (ETF)</t>
  </si>
  <si>
    <t>GLD</t>
  </si>
  <si>
    <t>Apple</t>
  </si>
  <si>
    <t>AAPL</t>
  </si>
  <si>
    <t>Home Depot</t>
  </si>
  <si>
    <t>HD</t>
  </si>
  <si>
    <t>WMT</t>
  </si>
  <si>
    <t>Amazon</t>
  </si>
  <si>
    <t>AMZN</t>
  </si>
  <si>
    <t>DAL</t>
  </si>
  <si>
    <t>Stock Quotes Provided by MSN Money</t>
  </si>
  <si>
    <t xml:space="preserve">Click here to visit MSN Money </t>
  </si>
  <si>
    <t>Last</t>
  </si>
  <si>
    <t>Previous Close</t>
  </si>
  <si>
    <t>High</t>
  </si>
  <si>
    <t>Low</t>
  </si>
  <si>
    <t>Volume</t>
  </si>
  <si>
    <t>Change</t>
  </si>
  <si>
    <t>% Change</t>
  </si>
  <si>
    <t>52 Wk High</t>
  </si>
  <si>
    <t>52 Wk Low</t>
  </si>
  <si>
    <t>Market Cap</t>
  </si>
  <si>
    <t>EPS</t>
  </si>
  <si>
    <t>P/E Ratio</t>
  </si>
  <si>
    <t># Shares Out</t>
  </si>
  <si>
    <t xml:space="preserve">Microsoft Corp </t>
  </si>
  <si>
    <t>Chart</t>
  </si>
  <si>
    <t>News</t>
  </si>
  <si>
    <t xml:space="preserve">Google Inc </t>
  </si>
  <si>
    <t xml:space="preserve">Coca-Cola Co </t>
  </si>
  <si>
    <t xml:space="preserve">Southern Co </t>
  </si>
  <si>
    <t xml:space="preserve">Exxon Mobil Corporation </t>
  </si>
  <si>
    <t xml:space="preserve">International Business Machines Corp </t>
  </si>
  <si>
    <t xml:space="preserve">BP PLC </t>
  </si>
  <si>
    <t xml:space="preserve">GoPro Inc </t>
  </si>
  <si>
    <t xml:space="preserve">SPDR® Gold Shares </t>
  </si>
  <si>
    <t xml:space="preserve">Apple Inc </t>
  </si>
  <si>
    <t xml:space="preserve">Home Depot Inc </t>
  </si>
  <si>
    <t xml:space="preserve">Wal-Mart Stores Inc </t>
  </si>
  <si>
    <t xml:space="preserve">Amazon.com Inc </t>
  </si>
  <si>
    <t xml:space="preserve">Delta Air Lines Inc </t>
  </si>
  <si>
    <t>MSN Money Home</t>
  </si>
  <si>
    <t xml:space="preserve">Microsoft Office Tools on the Web </t>
  </si>
  <si>
    <t>Discover MSN Money's tools, columns, and more!</t>
  </si>
  <si>
    <t>Get the latest from Microsoft Office</t>
  </si>
  <si>
    <t xml:space="preserve">Terms of Use. © 2014 Microsoft Corporation and/or its suppliers. All rights reserved. </t>
  </si>
  <si>
    <t>DATA PROVIDERS</t>
  </si>
  <si>
    <t>Copyright © 2014 Microsoft. All rights reserved.</t>
  </si>
  <si>
    <t>Fundamental company data and historical chart data provided by Morningstar Inc. Real-time index quotes and delayed quotes supplied by Morningstar Inc. Quotes delayed by up to 15 minutes, except where indicated otherwise. Fund summary, fund performance and dividend data provided by Morningstar Inc. Analyst recommendations provided by Zacks Investment Research. StockScouter data provided by Verus Analytics. IPO data provided by Hoover's Inc. Index membership data provided by Morningstar Inc.</t>
  </si>
  <si>
    <t>This formula organizes all of the ticker symbols in column B, inserting commas in between each ticker:</t>
  </si>
  <si>
    <t>Wal-Mart</t>
  </si>
  <si>
    <t>Delta Air 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</si>
</sst>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11">
    <font>
      <sz val="12"/>
      <color theme="1"/>
      <name val="Calibri"/>
      <family val="2"/>
    </font>
    <font>
      <sz val="12"/>
      <color theme="1"/>
      <name val="Calibri"/>
      <family val="2"/>
    </font>
    <font>
      <b/>
      <sz val="12"/>
      <color theme="1"/>
      <name val="Calibri"/>
      <family val="2"/>
    </font>
    <font>
      <b/>
      <sz val="16"/>
      <color theme="1"/>
      <name val="Calibri"/>
      <family val="2"/>
      <scheme val="minor"/>
    </font>
    <font>
      <b/>
      <sz val="16"/>
      <color theme="0"/>
      <name val="Calibri"/>
      <family val="2"/>
      <scheme val="minor"/>
    </font>
    <font>
      <b/>
      <sz val="18"/>
      <color rgb="FFFFFFFF"/>
      <name val="Times Roman"/>
    </font>
    <font>
      <sz val="10"/>
      <name val="Arial"/>
      <family val="2"/>
    </font>
    <font>
      <b/>
      <sz val="8"/>
      <name val="Arial"/>
      <family val="2"/>
    </font>
    <font>
      <sz val="10"/>
      <color rgb="FFFFFFFF"/>
      <name val="Arial"/>
      <family val="2"/>
    </font>
    <font>
      <u/>
      <sz val="12"/>
      <color theme="10"/>
      <name val="Calibri"/>
      <family val="2"/>
    </font>
    <font>
      <sz val="12"/>
      <color rgb="FF333333"/>
      <name val="Segoe UI"/>
      <family val="2"/>
    </font>
  </fonts>
  <fills count="6">
    <fill>
      <patternFill patternType="none"/>
    </fill>
    <fill>
      <patternFill patternType="gray125"/>
    </fill>
    <fill>
      <patternFill patternType="solid">
        <fgColor rgb="FF002060"/>
        <bgColor indexed="64"/>
      </patternFill>
    </fill>
    <fill>
      <patternFill patternType="solid">
        <fgColor rgb="FFFFFFCC"/>
        <bgColor indexed="64"/>
      </patternFill>
    </fill>
    <fill>
      <patternFill patternType="solid">
        <fgColor rgb="FF000080"/>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cellStyleXfs>
  <cellXfs count="39">
    <xf numFmtId="0" fontId="0" fillId="0" borderId="0" xfId="0"/>
    <xf numFmtId="0" fontId="3" fillId="0" borderId="0" xfId="0" quotePrefix="1" applyFont="1" applyAlignment="1">
      <alignment horizontal="left"/>
    </xf>
    <xf numFmtId="0" fontId="3" fillId="0" borderId="0" xfId="0" applyFont="1"/>
    <xf numFmtId="164" fontId="3" fillId="0" borderId="0" xfId="1" applyNumberFormat="1" applyFont="1"/>
    <xf numFmtId="22" fontId="3" fillId="0" borderId="0" xfId="0" applyNumberFormat="1" applyFont="1" applyAlignment="1">
      <alignment horizontal="left"/>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0" fontId="3" fillId="3" borderId="1" xfId="0" applyFont="1" applyFill="1" applyBorder="1"/>
    <xf numFmtId="44" fontId="3" fillId="0" borderId="0" xfId="2" applyFont="1"/>
    <xf numFmtId="0" fontId="3" fillId="3" borderId="1" xfId="0" quotePrefix="1" applyFont="1" applyFill="1" applyBorder="1" applyAlignment="1">
      <alignment horizontal="left"/>
    </xf>
    <xf numFmtId="164" fontId="3" fillId="0" borderId="2" xfId="1" applyNumberFormat="1" applyFont="1" applyBorder="1"/>
    <xf numFmtId="0" fontId="6" fillId="5" borderId="0" xfId="0" applyFont="1" applyFill="1" applyAlignment="1">
      <alignment horizontal="left" wrapText="1"/>
    </xf>
    <xf numFmtId="0" fontId="6" fillId="5" borderId="0" xfId="0" applyFont="1" applyFill="1" applyAlignment="1">
      <alignment horizontal="center" wrapText="1"/>
    </xf>
    <xf numFmtId="0" fontId="6" fillId="5" borderId="5" xfId="0" applyFont="1" applyFill="1" applyBorder="1" applyAlignment="1">
      <alignment horizontal="center" wrapText="1"/>
    </xf>
    <xf numFmtId="0" fontId="7" fillId="5" borderId="6" xfId="0" applyFont="1" applyFill="1" applyBorder="1" applyAlignment="1">
      <alignment horizontal="right" wrapText="1"/>
    </xf>
    <xf numFmtId="0" fontId="9" fillId="0" borderId="7" xfId="3" applyBorder="1" applyAlignment="1">
      <alignment vertical="top" wrapText="1"/>
    </xf>
    <xf numFmtId="0" fontId="9" fillId="0" borderId="8" xfId="3" applyBorder="1" applyAlignment="1">
      <alignment vertical="top" wrapText="1"/>
    </xf>
    <xf numFmtId="0" fontId="9" fillId="0" borderId="9" xfId="3" applyBorder="1" applyAlignment="1">
      <alignment vertical="top" wrapText="1"/>
    </xf>
    <xf numFmtId="0" fontId="6" fillId="0" borderId="1" xfId="0" applyFont="1" applyBorder="1" applyAlignment="1">
      <alignment horizontal="right" vertical="top" wrapText="1"/>
    </xf>
    <xf numFmtId="0" fontId="6" fillId="0" borderId="10" xfId="0" applyFont="1" applyBorder="1" applyAlignment="1">
      <alignment horizontal="right" vertical="top" wrapText="1"/>
    </xf>
    <xf numFmtId="3" fontId="6" fillId="0" borderId="10" xfId="0" applyNumberFormat="1" applyFont="1" applyBorder="1" applyAlignment="1">
      <alignment horizontal="right" vertical="top" wrapText="1"/>
    </xf>
    <xf numFmtId="10" fontId="6" fillId="0" borderId="10" xfId="0" applyNumberFormat="1" applyFont="1" applyBorder="1" applyAlignment="1">
      <alignment horizontal="right" vertical="top" wrapText="1"/>
    </xf>
    <xf numFmtId="0" fontId="6" fillId="5" borderId="0" xfId="0" applyFont="1" applyFill="1" applyAlignment="1">
      <alignment wrapText="1"/>
    </xf>
    <xf numFmtId="0" fontId="6" fillId="5" borderId="0" xfId="0" applyFont="1" applyFill="1"/>
    <xf numFmtId="0" fontId="6" fillId="5" borderId="15" xfId="0" applyFont="1" applyFill="1" applyBorder="1" applyAlignment="1">
      <alignment horizontal="center"/>
    </xf>
    <xf numFmtId="0" fontId="2" fillId="0" borderId="0" xfId="0" quotePrefix="1" applyFont="1" applyAlignment="1">
      <alignment horizontal="left"/>
    </xf>
    <xf numFmtId="0" fontId="0" fillId="0" borderId="0" xfId="0" applyAlignment="1">
      <alignment horizontal="left" vertical="center" wrapText="1"/>
    </xf>
    <xf numFmtId="0" fontId="9" fillId="5" borderId="0" xfId="3" applyFill="1" applyAlignment="1">
      <alignment wrapText="1"/>
    </xf>
    <xf numFmtId="0" fontId="5" fillId="4" borderId="3" xfId="0" applyFont="1" applyFill="1" applyBorder="1" applyAlignment="1">
      <alignment wrapText="1"/>
    </xf>
    <xf numFmtId="0" fontId="9" fillId="0" borderId="4" xfId="3" applyBorder="1" applyAlignment="1">
      <alignment wrapText="1"/>
    </xf>
    <xf numFmtId="0" fontId="9" fillId="5" borderId="11" xfId="3" applyFill="1" applyBorder="1" applyAlignment="1">
      <alignment horizontal="center" wrapText="1"/>
    </xf>
    <xf numFmtId="0" fontId="9" fillId="5" borderId="4" xfId="3" applyFill="1" applyBorder="1" applyAlignment="1">
      <alignment horizontal="center" wrapText="1"/>
    </xf>
    <xf numFmtId="0" fontId="9" fillId="5" borderId="12" xfId="3" applyFill="1" applyBorder="1" applyAlignment="1">
      <alignment horizontal="center" wrapText="1"/>
    </xf>
    <xf numFmtId="0" fontId="8" fillId="4" borderId="14" xfId="0" applyFont="1" applyFill="1" applyBorder="1" applyAlignment="1">
      <alignment vertical="top" wrapText="1"/>
    </xf>
    <xf numFmtId="0" fontId="8" fillId="4" borderId="13" xfId="0" applyFont="1" applyFill="1" applyBorder="1" applyAlignment="1">
      <alignment vertical="top" wrapText="1"/>
    </xf>
    <xf numFmtId="0" fontId="8" fillId="4" borderId="16" xfId="0" applyFont="1" applyFill="1" applyBorder="1" applyAlignment="1">
      <alignment vertical="top" wrapText="1"/>
    </xf>
    <xf numFmtId="0" fontId="10" fillId="0" borderId="0" xfId="0" applyFont="1" applyAlignment="1">
      <alignment horizontal="left" vertical="center"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647700</xdr:colOff>
      <xdr:row>26</xdr:row>
      <xdr:rowOff>114299</xdr:rowOff>
    </xdr:from>
    <xdr:to>
      <xdr:col>8</xdr:col>
      <xdr:colOff>1514475</xdr:colOff>
      <xdr:row>32</xdr:row>
      <xdr:rowOff>28574</xdr:rowOff>
    </xdr:to>
    <xdr:sp macro="" textlink="">
      <xdr:nvSpPr>
        <xdr:cNvPr id="2" name="Rounded Rectangular Callout 1"/>
        <xdr:cNvSpPr/>
      </xdr:nvSpPr>
      <xdr:spPr>
        <a:xfrm>
          <a:off x="6657975" y="7200899"/>
          <a:ext cx="2924175" cy="1114425"/>
        </a:xfrm>
        <a:prstGeom prst="wedgeRoundRectCallout">
          <a:avLst>
            <a:gd name="adj1" fmla="val -172010"/>
            <a:gd name="adj2" fmla="val -89220"/>
            <a:gd name="adj3" fmla="val 16667"/>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a:t>Give it a try, enter new ticker symbols in column</a:t>
          </a:r>
          <a:r>
            <a:rPr lang="en-US" sz="1400" b="0" baseline="0"/>
            <a:t> B and then from the </a:t>
          </a:r>
          <a:r>
            <a:rPr lang="en-US" sz="1400" b="1" baseline="0"/>
            <a:t>Data </a:t>
          </a:r>
          <a:r>
            <a:rPr lang="en-US" sz="1400" b="0" baseline="0"/>
            <a:t>tab, click the </a:t>
          </a:r>
          <a:r>
            <a:rPr lang="en-US" sz="1400" b="1" baseline="0"/>
            <a:t>Refresh All, Refresh All </a:t>
          </a:r>
          <a:r>
            <a:rPr lang="en-US" sz="1400" b="0" baseline="0"/>
            <a:t>option. </a:t>
          </a:r>
          <a:endParaRPr lang="en-US" sz="1400" b="0"/>
        </a:p>
      </xdr:txBody>
    </xdr:sp>
    <xdr:clientData/>
  </xdr:twoCellAnchor>
  <xdr:twoCellAnchor editAs="oneCell">
    <xdr:from>
      <xdr:col>5</xdr:col>
      <xdr:colOff>626269</xdr:colOff>
      <xdr:row>13</xdr:row>
      <xdr:rowOff>142874</xdr:rowOff>
    </xdr:from>
    <xdr:to>
      <xdr:col>7</xdr:col>
      <xdr:colOff>276225</xdr:colOff>
      <xdr:row>18</xdr:row>
      <xdr:rowOff>161924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36544" y="3876674"/>
          <a:ext cx="1021556" cy="1362075"/>
        </a:xfrm>
        <a:prstGeom prst="rect">
          <a:avLst/>
        </a:prstGeom>
      </xdr:spPr>
    </xdr:pic>
    <xdr:clientData/>
  </xdr:twoCellAnchor>
</xdr:wsDr>
</file>

<file path=xl/queryTables/queryTable1.xml><?xml version="1.0" encoding="utf-8"?>
<queryTable xmlns="http://schemas.openxmlformats.org/spreadsheetml/2006/main" name="MSN MoneyCentral Stock Quotes 2015"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www.msn.com/en-us/money/stockdetails/126.1.SO.NYS" TargetMode="External"/><Relationship Id="rId18" Type="http://schemas.openxmlformats.org/officeDocument/2006/relationships/hyperlink" Target="http://www.msn.com/en-us/money/stockdetails/charts/fi-126.1.IBM.NYS" TargetMode="External"/><Relationship Id="rId26" Type="http://schemas.openxmlformats.org/officeDocument/2006/relationships/hyperlink" Target="http://www.msn.com/en-us/money/stockdetails/126.1.GLD.ARCX" TargetMode="External"/><Relationship Id="rId39" Type="http://schemas.openxmlformats.org/officeDocument/2006/relationships/hyperlink" Target="http://www.msn.com/en-us/money/stockdetails/charts/fi-126.1.AMZN.NAS" TargetMode="External"/><Relationship Id="rId21" Type="http://schemas.openxmlformats.org/officeDocument/2006/relationships/hyperlink" Target="http://www.msn.com/en-us/money/stockdetails/charts/fi-126.1.BP.NYS" TargetMode="External"/><Relationship Id="rId34" Type="http://schemas.openxmlformats.org/officeDocument/2006/relationships/hyperlink" Target="http://www.msn.com/en-us/money/stockdetails/126.1.HD.NYS" TargetMode="External"/><Relationship Id="rId42" Type="http://schemas.openxmlformats.org/officeDocument/2006/relationships/hyperlink" Target="http://www.msn.com/en-us/money/stockdetails/charts/fi-126.1.DAL.NYS" TargetMode="External"/><Relationship Id="rId47" Type="http://schemas.openxmlformats.org/officeDocument/2006/relationships/queryTable" Target="../queryTables/queryTable1.xml"/><Relationship Id="rId7" Type="http://schemas.openxmlformats.org/officeDocument/2006/relationships/hyperlink" Target="http://www.msn.com/en-us/money/stockdetails/126.1.GOOGL.NAS" TargetMode="External"/><Relationship Id="rId2" Type="http://schemas.openxmlformats.org/officeDocument/2006/relationships/hyperlink" Target="http://www.msn.com/en-us/money/stockdetails/126.1.MSFT.NAS" TargetMode="External"/><Relationship Id="rId16" Type="http://schemas.openxmlformats.org/officeDocument/2006/relationships/hyperlink" Target="http://www.msn.com/en-us/money/stockdetails/126.1.XOM.NYS" TargetMode="External"/><Relationship Id="rId29" Type="http://schemas.openxmlformats.org/officeDocument/2006/relationships/hyperlink" Target="http://www.msn.com/en-us/money/stockdetails/126.1.AAPL.NAS" TargetMode="External"/><Relationship Id="rId1" Type="http://schemas.openxmlformats.org/officeDocument/2006/relationships/hyperlink" Target="http://money.msn.com/" TargetMode="External"/><Relationship Id="rId6" Type="http://schemas.openxmlformats.org/officeDocument/2006/relationships/hyperlink" Target="http://www.msn.com/en-us/money/stockdetails/charts/fi-126.1.GOOGL.NAS" TargetMode="External"/><Relationship Id="rId11" Type="http://schemas.openxmlformats.org/officeDocument/2006/relationships/hyperlink" Target="http://www.msn.com/en-us/money/stockdetails/126.1.SO.NYS" TargetMode="External"/><Relationship Id="rId24" Type="http://schemas.openxmlformats.org/officeDocument/2006/relationships/hyperlink" Target="http://www.msn.com/en-us/money/stockdetails/charts/fi-126.1.GPRO.NAS" TargetMode="External"/><Relationship Id="rId32" Type="http://schemas.openxmlformats.org/officeDocument/2006/relationships/hyperlink" Target="http://www.msn.com/en-us/money/stockdetails/126.1.HD.NYS" TargetMode="External"/><Relationship Id="rId37" Type="http://schemas.openxmlformats.org/officeDocument/2006/relationships/hyperlink" Target="http://www.msn.com/en-us/money/stockdetails/126.1.WMT.NYS" TargetMode="External"/><Relationship Id="rId40" Type="http://schemas.openxmlformats.org/officeDocument/2006/relationships/hyperlink" Target="http://www.msn.com/en-us/money/stockdetails/126.1.AMZN.NAS" TargetMode="External"/><Relationship Id="rId45" Type="http://schemas.openxmlformats.org/officeDocument/2006/relationships/hyperlink" Target="http://office.microsoft.com/" TargetMode="External"/><Relationship Id="rId5" Type="http://schemas.openxmlformats.org/officeDocument/2006/relationships/hyperlink" Target="http://www.msn.com/en-us/money/stockdetails/126.1.GOOGL.NAS" TargetMode="External"/><Relationship Id="rId15" Type="http://schemas.openxmlformats.org/officeDocument/2006/relationships/hyperlink" Target="http://www.msn.com/en-us/money/stockdetails/charts/fi-126.1.XOM.NYS" TargetMode="External"/><Relationship Id="rId23" Type="http://schemas.openxmlformats.org/officeDocument/2006/relationships/hyperlink" Target="http://www.msn.com/en-us/money/stockdetails/126.1.GPRO.NAS" TargetMode="External"/><Relationship Id="rId28" Type="http://schemas.openxmlformats.org/officeDocument/2006/relationships/hyperlink" Target="http://www.msn.com/en-us/money/stockdetails/126.1.GLD.ARCX" TargetMode="External"/><Relationship Id="rId36" Type="http://schemas.openxmlformats.org/officeDocument/2006/relationships/hyperlink" Target="http://www.msn.com/en-us/money/stockdetails/charts/fi-126.1.WMT.NYS" TargetMode="External"/><Relationship Id="rId10" Type="http://schemas.openxmlformats.org/officeDocument/2006/relationships/hyperlink" Target="http://www.msn.com/en-us/money/stockdetails/126.1.KO.NYS" TargetMode="External"/><Relationship Id="rId19" Type="http://schemas.openxmlformats.org/officeDocument/2006/relationships/hyperlink" Target="http://www.msn.com/en-us/money/stockdetails/126.1.IBM.NYS" TargetMode="External"/><Relationship Id="rId31" Type="http://schemas.openxmlformats.org/officeDocument/2006/relationships/hyperlink" Target="http://www.msn.com/en-us/money/stockdetails/126.1.AAPL.NAS" TargetMode="External"/><Relationship Id="rId44" Type="http://schemas.openxmlformats.org/officeDocument/2006/relationships/hyperlink" Target="http://money.msn.com/" TargetMode="External"/><Relationship Id="rId4" Type="http://schemas.openxmlformats.org/officeDocument/2006/relationships/hyperlink" Target="http://www.msn.com/en-us/money/stockdetails/126.1.MSFT.NAS" TargetMode="External"/><Relationship Id="rId9" Type="http://schemas.openxmlformats.org/officeDocument/2006/relationships/hyperlink" Target="http://www.msn.com/en-us/money/stockdetails/charts/fi-126.1.KO.NYS" TargetMode="External"/><Relationship Id="rId14" Type="http://schemas.openxmlformats.org/officeDocument/2006/relationships/hyperlink" Target="http://www.msn.com/en-us/money/stockdetails/126.1.XOM.NYS" TargetMode="External"/><Relationship Id="rId22" Type="http://schemas.openxmlformats.org/officeDocument/2006/relationships/hyperlink" Target="http://www.msn.com/en-us/money/stockdetails/126.1.BP.NYS" TargetMode="External"/><Relationship Id="rId27" Type="http://schemas.openxmlformats.org/officeDocument/2006/relationships/hyperlink" Target="http://www.msn.com/en-us/money/stockdetails/charts/fi-126.1.GLD.ARCX" TargetMode="External"/><Relationship Id="rId30" Type="http://schemas.openxmlformats.org/officeDocument/2006/relationships/hyperlink" Target="http://www.msn.com/en-us/money/stockdetails/charts/fi-126.1.AAPL.NAS" TargetMode="External"/><Relationship Id="rId35" Type="http://schemas.openxmlformats.org/officeDocument/2006/relationships/hyperlink" Target="http://www.msn.com/en-us/money/stockdetails/126.1.WMT.NYS" TargetMode="External"/><Relationship Id="rId43" Type="http://schemas.openxmlformats.org/officeDocument/2006/relationships/hyperlink" Target="http://www.msn.com/en-us/money/stockdetails/126.1.DAL.NYS" TargetMode="External"/><Relationship Id="rId8" Type="http://schemas.openxmlformats.org/officeDocument/2006/relationships/hyperlink" Target="http://www.msn.com/en-us/money/stockdetails/126.1.KO.NYS" TargetMode="External"/><Relationship Id="rId3" Type="http://schemas.openxmlformats.org/officeDocument/2006/relationships/hyperlink" Target="http://www.msn.com/en-us/money/stockdetails/charts/fi-126.1.MSFT.NAS" TargetMode="External"/><Relationship Id="rId12" Type="http://schemas.openxmlformats.org/officeDocument/2006/relationships/hyperlink" Target="http://www.msn.com/en-us/money/stockdetails/charts/fi-126.1.SO.NYS" TargetMode="External"/><Relationship Id="rId17" Type="http://schemas.openxmlformats.org/officeDocument/2006/relationships/hyperlink" Target="http://www.msn.com/en-us/money/stockdetails/126.1.IBM.NYS" TargetMode="External"/><Relationship Id="rId25" Type="http://schemas.openxmlformats.org/officeDocument/2006/relationships/hyperlink" Target="http://www.msn.com/en-us/money/stockdetails/126.1.GPRO.NAS" TargetMode="External"/><Relationship Id="rId33" Type="http://schemas.openxmlformats.org/officeDocument/2006/relationships/hyperlink" Target="http://www.msn.com/en-us/money/stockdetails/charts/fi-126.1.HD.NYS" TargetMode="External"/><Relationship Id="rId38" Type="http://schemas.openxmlformats.org/officeDocument/2006/relationships/hyperlink" Target="http://www.msn.com/en-us/money/stockdetails/126.1.AMZN.NAS" TargetMode="External"/><Relationship Id="rId46" Type="http://schemas.openxmlformats.org/officeDocument/2006/relationships/hyperlink" Target="http://g.msn.com/0TO_/enus" TargetMode="External"/><Relationship Id="rId20" Type="http://schemas.openxmlformats.org/officeDocument/2006/relationships/hyperlink" Target="http://www.msn.com/en-us/money/stockdetails/126.1.BP.NYS" TargetMode="External"/><Relationship Id="rId41" Type="http://schemas.openxmlformats.org/officeDocument/2006/relationships/hyperlink" Target="http://www.msn.com/en-us/money/stockdetails/126.1.DAL.NY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tabSelected="1" workbookViewId="0">
      <selection activeCell="F20" sqref="F20"/>
    </sheetView>
  </sheetViews>
  <sheetFormatPr defaultRowHeight="15.75"/>
  <cols>
    <col min="1" max="1" width="30.625" customWidth="1"/>
    <col min="2" max="2" width="10" customWidth="1"/>
    <col min="3" max="3" width="11.75" bestFit="1" customWidth="1"/>
    <col min="4" max="4" width="11.75" customWidth="1"/>
    <col min="5" max="5" width="14.75" bestFit="1" customWidth="1"/>
    <col min="9" max="9" width="76.125" customWidth="1"/>
  </cols>
  <sheetData>
    <row r="1" spans="1:9" ht="21">
      <c r="A1" s="1" t="s">
        <v>0</v>
      </c>
      <c r="B1" s="2"/>
      <c r="C1" s="2"/>
      <c r="D1" s="2"/>
      <c r="E1" s="3"/>
    </row>
    <row r="2" spans="1:9" ht="21">
      <c r="A2" s="4">
        <f ca="1">NOW()</f>
        <v>42067.387803819445</v>
      </c>
      <c r="B2" s="2"/>
      <c r="C2" s="2"/>
      <c r="D2" s="2"/>
      <c r="E2" s="3"/>
    </row>
    <row r="3" spans="1:9" ht="42">
      <c r="A3" s="5" t="s">
        <v>1</v>
      </c>
      <c r="B3" s="6" t="s">
        <v>2</v>
      </c>
      <c r="C3" s="6" t="s">
        <v>3</v>
      </c>
      <c r="D3" s="7" t="s">
        <v>4</v>
      </c>
      <c r="E3" s="8" t="s">
        <v>5</v>
      </c>
      <c r="I3" s="27" t="s">
        <v>70</v>
      </c>
    </row>
    <row r="4" spans="1:9" ht="21">
      <c r="A4" s="2" t="s">
        <v>6</v>
      </c>
      <c r="B4" s="9" t="s">
        <v>7</v>
      </c>
      <c r="C4" s="3">
        <v>10000</v>
      </c>
      <c r="D4" s="10">
        <f>Query!D4</f>
        <v>43.28</v>
      </c>
      <c r="E4" s="3">
        <f>D4*C4</f>
        <v>432800</v>
      </c>
      <c r="I4" t="str">
        <f>B4&amp;","&amp;B5&amp;","&amp;B6&amp;","&amp;B7&amp;","&amp;B8&amp;","&amp;B9&amp;","&amp;B10&amp;","&amp;B11&amp;","&amp;B12&amp;","&amp;B13&amp;","&amp;B14&amp;","&amp;B15&amp;","&amp;B16&amp;","&amp;B17</f>
        <v>MSFT,GOOGL,KO,SO,XOM,IBM,BP,GPRO,GLD,AAPL,HD,WMT,AMZN,DAL</v>
      </c>
    </row>
    <row r="5" spans="1:9" ht="21">
      <c r="A5" s="1" t="s">
        <v>8</v>
      </c>
      <c r="B5" s="11" t="s">
        <v>9</v>
      </c>
      <c r="C5" s="3">
        <v>750</v>
      </c>
      <c r="D5" s="10">
        <f>Query!D5</f>
        <v>578.79999999999995</v>
      </c>
      <c r="E5" s="3">
        <f t="shared" ref="E5:E17" si="0">D5*C5</f>
        <v>434099.99999999994</v>
      </c>
    </row>
    <row r="6" spans="1:9" ht="21">
      <c r="A6" s="2" t="s">
        <v>10</v>
      </c>
      <c r="B6" s="9" t="s">
        <v>11</v>
      </c>
      <c r="C6" s="3">
        <v>4500</v>
      </c>
      <c r="D6" s="10">
        <f>Query!D6</f>
        <v>42.95</v>
      </c>
      <c r="E6" s="3">
        <f t="shared" si="0"/>
        <v>193275</v>
      </c>
    </row>
    <row r="7" spans="1:9" ht="21">
      <c r="A7" s="2" t="s">
        <v>12</v>
      </c>
      <c r="B7" s="9" t="s">
        <v>13</v>
      </c>
      <c r="C7" s="3">
        <v>2300</v>
      </c>
      <c r="D7" s="10">
        <f>Query!D7</f>
        <v>45.15</v>
      </c>
      <c r="E7" s="3">
        <f t="shared" si="0"/>
        <v>103845</v>
      </c>
    </row>
    <row r="8" spans="1:9" ht="21">
      <c r="A8" s="2" t="s">
        <v>14</v>
      </c>
      <c r="B8" s="9" t="s">
        <v>15</v>
      </c>
      <c r="C8" s="3">
        <v>1150</v>
      </c>
      <c r="D8" s="10">
        <f>Query!D8</f>
        <v>87.62</v>
      </c>
      <c r="E8" s="3">
        <f t="shared" si="0"/>
        <v>100763</v>
      </c>
    </row>
    <row r="9" spans="1:9" ht="21">
      <c r="A9" s="2" t="s">
        <v>16</v>
      </c>
      <c r="B9" s="9" t="s">
        <v>16</v>
      </c>
      <c r="C9" s="3">
        <v>2600</v>
      </c>
      <c r="D9" s="10">
        <f>Query!D9</f>
        <v>161.03</v>
      </c>
      <c r="E9" s="3">
        <f t="shared" si="0"/>
        <v>418678</v>
      </c>
    </row>
    <row r="10" spans="1:9" ht="21">
      <c r="A10" s="2" t="s">
        <v>17</v>
      </c>
      <c r="B10" s="9" t="s">
        <v>18</v>
      </c>
      <c r="C10" s="3">
        <v>7200</v>
      </c>
      <c r="D10" s="10">
        <f>Query!D10</f>
        <v>41.76</v>
      </c>
      <c r="E10" s="3">
        <f t="shared" si="0"/>
        <v>300672</v>
      </c>
    </row>
    <row r="11" spans="1:9" ht="21">
      <c r="A11" s="2" t="s">
        <v>19</v>
      </c>
      <c r="B11" s="9" t="s">
        <v>20</v>
      </c>
      <c r="C11" s="3">
        <v>6500</v>
      </c>
      <c r="D11" s="10">
        <f>Query!D11</f>
        <v>40.299999999999997</v>
      </c>
      <c r="E11" s="3">
        <f t="shared" si="0"/>
        <v>261949.99999999997</v>
      </c>
    </row>
    <row r="12" spans="1:9" ht="21">
      <c r="A12" s="1" t="s">
        <v>21</v>
      </c>
      <c r="B12" s="9" t="s">
        <v>22</v>
      </c>
      <c r="C12" s="3">
        <v>3000</v>
      </c>
      <c r="D12" s="10">
        <f>Query!D12</f>
        <v>115.47</v>
      </c>
      <c r="E12" s="3">
        <f t="shared" si="0"/>
        <v>346410</v>
      </c>
    </row>
    <row r="13" spans="1:9" ht="21">
      <c r="A13" s="2" t="s">
        <v>23</v>
      </c>
      <c r="B13" s="9" t="s">
        <v>24</v>
      </c>
      <c r="C13" s="3">
        <v>500</v>
      </c>
      <c r="D13" s="10">
        <f>Query!D13</f>
        <v>129.38</v>
      </c>
      <c r="E13" s="3">
        <f t="shared" si="0"/>
        <v>64690</v>
      </c>
    </row>
    <row r="14" spans="1:9" ht="21">
      <c r="A14" s="2" t="s">
        <v>25</v>
      </c>
      <c r="B14" s="9" t="s">
        <v>26</v>
      </c>
      <c r="C14" s="3">
        <v>3750</v>
      </c>
      <c r="D14" s="10">
        <f>Query!D14</f>
        <v>116.07</v>
      </c>
      <c r="E14" s="3">
        <f t="shared" si="0"/>
        <v>435262.5</v>
      </c>
    </row>
    <row r="15" spans="1:9" ht="21">
      <c r="A15" s="1" t="s">
        <v>71</v>
      </c>
      <c r="B15" s="9" t="s">
        <v>27</v>
      </c>
      <c r="C15" s="3">
        <v>2500</v>
      </c>
      <c r="D15" s="10">
        <f>Query!D15</f>
        <v>83.37</v>
      </c>
      <c r="E15" s="3">
        <f t="shared" si="0"/>
        <v>208425</v>
      </c>
    </row>
    <row r="16" spans="1:9" ht="21">
      <c r="A16" s="2" t="s">
        <v>28</v>
      </c>
      <c r="B16" s="9" t="s">
        <v>29</v>
      </c>
      <c r="C16" s="3">
        <v>2000</v>
      </c>
      <c r="D16" s="10">
        <f>Query!D16</f>
        <v>384.61</v>
      </c>
      <c r="E16" s="3">
        <f t="shared" si="0"/>
        <v>769220</v>
      </c>
    </row>
    <row r="17" spans="1:5" ht="21">
      <c r="A17" s="1" t="s">
        <v>72</v>
      </c>
      <c r="B17" s="9" t="s">
        <v>30</v>
      </c>
      <c r="C17" s="3">
        <v>9500</v>
      </c>
      <c r="D17" s="10">
        <f>Query!D17</f>
        <v>45.78</v>
      </c>
      <c r="E17" s="3">
        <f t="shared" si="0"/>
        <v>434910</v>
      </c>
    </row>
    <row r="18" spans="1:5" ht="21.75" thickBot="1">
      <c r="A18" s="2"/>
      <c r="B18" s="2"/>
      <c r="C18" s="3"/>
      <c r="D18" s="2"/>
      <c r="E18" s="12">
        <f>SUM(E4:E17)</f>
        <v>4505000.5</v>
      </c>
    </row>
    <row r="19" spans="1:5" ht="21.75" thickTop="1">
      <c r="A19" s="2"/>
      <c r="B19" s="2"/>
      <c r="C19" s="2"/>
      <c r="D19" s="2"/>
      <c r="E19" s="3"/>
    </row>
    <row r="20" spans="1:5" ht="21">
      <c r="A20" s="2"/>
      <c r="B20" s="2"/>
      <c r="C20" s="2"/>
      <c r="D20" s="2"/>
      <c r="E20" s="3"/>
    </row>
    <row r="21" spans="1:5" ht="21">
      <c r="A21" s="2"/>
      <c r="B21" s="2"/>
      <c r="C21" s="2"/>
      <c r="D21" s="2"/>
      <c r="E21" s="3"/>
    </row>
    <row r="22" spans="1:5" ht="21">
      <c r="A22" s="2"/>
      <c r="B22" s="2"/>
      <c r="C22" s="2"/>
      <c r="D22" s="2"/>
      <c r="E22" s="3"/>
    </row>
    <row r="23" spans="1:5" ht="21">
      <c r="A23" s="2"/>
      <c r="B23" s="2"/>
      <c r="C23" s="2"/>
      <c r="D23" s="2"/>
      <c r="E23" s="3"/>
    </row>
    <row r="24" spans="1:5" ht="21">
      <c r="A24" s="2"/>
      <c r="B24" s="2"/>
      <c r="C24" s="2"/>
      <c r="D24" s="2"/>
      <c r="E24"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election activeCell="D7" sqref="D7"/>
    </sheetView>
  </sheetViews>
  <sheetFormatPr defaultRowHeight="15.75"/>
  <cols>
    <col min="1" max="1" width="31.375" customWidth="1"/>
    <col min="2" max="3" width="6.375" customWidth="1"/>
    <col min="4" max="7" width="10" customWidth="1"/>
    <col min="8" max="8" width="14.25" customWidth="1"/>
    <col min="9" max="10" width="8.625" customWidth="1"/>
    <col min="11" max="12" width="10" customWidth="1"/>
    <col min="13" max="13" width="15.75" customWidth="1"/>
    <col min="14" max="14" width="6.25" customWidth="1"/>
    <col min="15" max="15" width="8.625" customWidth="1"/>
    <col min="16" max="16" width="14.25" customWidth="1"/>
  </cols>
  <sheetData>
    <row r="1" spans="1:16" ht="23.25" customHeight="1" thickBot="1">
      <c r="A1" s="30" t="s">
        <v>31</v>
      </c>
      <c r="B1" s="30"/>
      <c r="C1" s="30"/>
      <c r="D1" s="30"/>
      <c r="E1" s="30"/>
      <c r="F1" s="30"/>
      <c r="G1" s="30"/>
      <c r="H1" s="30"/>
      <c r="I1" s="30"/>
      <c r="J1" s="30"/>
      <c r="K1" s="30"/>
      <c r="L1" s="30"/>
      <c r="M1" s="30"/>
      <c r="N1" s="30"/>
      <c r="O1" s="30"/>
      <c r="P1" s="30"/>
    </row>
    <row r="2" spans="1:16" ht="15.75" customHeight="1">
      <c r="A2" s="31" t="s">
        <v>32</v>
      </c>
      <c r="B2" s="31"/>
      <c r="C2" s="31"/>
      <c r="D2" s="31"/>
      <c r="E2" s="31"/>
      <c r="F2" s="31"/>
      <c r="G2" s="31"/>
      <c r="H2" s="31"/>
      <c r="I2" s="31"/>
      <c r="J2" s="31"/>
      <c r="K2" s="31"/>
      <c r="L2" s="31"/>
      <c r="M2" s="31"/>
      <c r="N2" s="31"/>
      <c r="O2" s="31"/>
      <c r="P2" s="31"/>
    </row>
    <row r="3" spans="1:16" ht="23.25">
      <c r="A3" s="13"/>
      <c r="B3" s="14"/>
      <c r="C3" s="15"/>
      <c r="D3" s="16" t="s">
        <v>33</v>
      </c>
      <c r="E3" s="16" t="s">
        <v>34</v>
      </c>
      <c r="F3" s="16" t="s">
        <v>35</v>
      </c>
      <c r="G3" s="16" t="s">
        <v>36</v>
      </c>
      <c r="H3" s="16" t="s">
        <v>37</v>
      </c>
      <c r="I3" s="16" t="s">
        <v>38</v>
      </c>
      <c r="J3" s="16" t="s">
        <v>39</v>
      </c>
      <c r="K3" s="16" t="s">
        <v>40</v>
      </c>
      <c r="L3" s="16" t="s">
        <v>41</v>
      </c>
      <c r="M3" s="16" t="s">
        <v>42</v>
      </c>
      <c r="N3" s="16" t="s">
        <v>43</v>
      </c>
      <c r="O3" s="16" t="s">
        <v>44</v>
      </c>
      <c r="P3" s="16" t="s">
        <v>45</v>
      </c>
    </row>
    <row r="4" spans="1:16">
      <c r="A4" s="17" t="s">
        <v>46</v>
      </c>
      <c r="B4" s="18" t="s">
        <v>47</v>
      </c>
      <c r="C4" s="19" t="s">
        <v>48</v>
      </c>
      <c r="D4" s="20">
        <v>43.28</v>
      </c>
      <c r="E4" s="21">
        <v>43.88</v>
      </c>
      <c r="F4" s="21">
        <v>43.83</v>
      </c>
      <c r="G4" s="21">
        <v>43.09</v>
      </c>
      <c r="H4" s="22">
        <v>31748648</v>
      </c>
      <c r="I4" s="21">
        <v>-0.6</v>
      </c>
      <c r="J4" s="23">
        <v>-1.37</v>
      </c>
      <c r="K4" s="21">
        <v>50.045000000000002</v>
      </c>
      <c r="L4" s="21">
        <v>37.505800000000001</v>
      </c>
      <c r="M4" s="22">
        <v>359982100763</v>
      </c>
      <c r="N4" s="21">
        <v>2.48</v>
      </c>
      <c r="O4" s="21">
        <v>17.73</v>
      </c>
      <c r="P4" s="22">
        <v>8203785341</v>
      </c>
    </row>
    <row r="5" spans="1:16">
      <c r="A5" s="17" t="s">
        <v>49</v>
      </c>
      <c r="B5" s="18" t="s">
        <v>47</v>
      </c>
      <c r="C5" s="19" t="s">
        <v>48</v>
      </c>
      <c r="D5" s="20">
        <v>578.79999999999995</v>
      </c>
      <c r="E5" s="21">
        <v>575.02</v>
      </c>
      <c r="F5" s="21">
        <v>580.85</v>
      </c>
      <c r="G5" s="21">
        <v>570.5</v>
      </c>
      <c r="H5" s="22">
        <v>2526280</v>
      </c>
      <c r="I5" s="21">
        <v>3.78</v>
      </c>
      <c r="J5" s="23">
        <v>0.66</v>
      </c>
      <c r="K5" s="21">
        <v>615.04</v>
      </c>
      <c r="L5" s="21">
        <v>421.9</v>
      </c>
      <c r="M5" s="22">
        <v>393941063107</v>
      </c>
      <c r="N5" s="21">
        <v>21.02</v>
      </c>
      <c r="O5" s="21">
        <v>28.57</v>
      </c>
      <c r="P5" s="22">
        <v>286938352</v>
      </c>
    </row>
    <row r="6" spans="1:16">
      <c r="A6" s="17" t="s">
        <v>50</v>
      </c>
      <c r="B6" s="18" t="s">
        <v>47</v>
      </c>
      <c r="C6" s="19" t="s">
        <v>48</v>
      </c>
      <c r="D6" s="20">
        <v>42.95</v>
      </c>
      <c r="E6" s="21">
        <v>43.2</v>
      </c>
      <c r="F6" s="21">
        <v>43.16</v>
      </c>
      <c r="G6" s="21">
        <v>42.84</v>
      </c>
      <c r="H6" s="22">
        <v>10036311</v>
      </c>
      <c r="I6" s="21">
        <v>-0.25</v>
      </c>
      <c r="J6" s="23">
        <v>-0.57999999999999996</v>
      </c>
      <c r="K6" s="21">
        <v>44.87</v>
      </c>
      <c r="L6" s="21">
        <v>37.880000000000003</v>
      </c>
      <c r="M6" s="22">
        <v>187530163307</v>
      </c>
      <c r="N6" s="21">
        <v>1.6</v>
      </c>
      <c r="O6" s="21">
        <v>26.95</v>
      </c>
      <c r="P6" s="22">
        <v>4366243616</v>
      </c>
    </row>
    <row r="7" spans="1:16">
      <c r="A7" s="17" t="s">
        <v>51</v>
      </c>
      <c r="B7" s="18" t="s">
        <v>47</v>
      </c>
      <c r="C7" s="19" t="s">
        <v>48</v>
      </c>
      <c r="D7" s="20">
        <v>45.15</v>
      </c>
      <c r="E7" s="21">
        <v>44.87</v>
      </c>
      <c r="F7" s="21">
        <v>45.19</v>
      </c>
      <c r="G7" s="21">
        <v>44.56</v>
      </c>
      <c r="H7" s="22">
        <v>5061359</v>
      </c>
      <c r="I7" s="21">
        <v>0.28000000000000003</v>
      </c>
      <c r="J7" s="23">
        <v>0.62</v>
      </c>
      <c r="K7" s="21">
        <v>53.16</v>
      </c>
      <c r="L7" s="21">
        <v>41.59</v>
      </c>
      <c r="M7" s="22">
        <v>41080987094</v>
      </c>
      <c r="N7" s="21">
        <v>2.1800000000000002</v>
      </c>
      <c r="O7" s="21">
        <v>20.7</v>
      </c>
      <c r="P7" s="22">
        <v>909877898</v>
      </c>
    </row>
    <row r="8" spans="1:16">
      <c r="A8" s="17" t="s">
        <v>52</v>
      </c>
      <c r="B8" s="18" t="s">
        <v>47</v>
      </c>
      <c r="C8" s="19" t="s">
        <v>48</v>
      </c>
      <c r="D8" s="20">
        <v>87.62</v>
      </c>
      <c r="E8" s="21">
        <v>88.04</v>
      </c>
      <c r="F8" s="21">
        <v>88.02</v>
      </c>
      <c r="G8" s="21">
        <v>87.13</v>
      </c>
      <c r="H8" s="22">
        <v>13493839</v>
      </c>
      <c r="I8" s="21">
        <v>-0.42</v>
      </c>
      <c r="J8" s="23">
        <v>-0.48</v>
      </c>
      <c r="K8" s="21">
        <v>104.76</v>
      </c>
      <c r="L8" s="21">
        <v>86.03</v>
      </c>
      <c r="M8" s="22">
        <v>367538761106</v>
      </c>
      <c r="N8" s="21">
        <v>7.6</v>
      </c>
      <c r="O8" s="21">
        <v>11.53</v>
      </c>
      <c r="P8" s="22">
        <v>4194690266</v>
      </c>
    </row>
    <row r="9" spans="1:16" ht="31.5">
      <c r="A9" s="17" t="s">
        <v>53</v>
      </c>
      <c r="B9" s="18" t="s">
        <v>47</v>
      </c>
      <c r="C9" s="19" t="s">
        <v>48</v>
      </c>
      <c r="D9" s="20">
        <v>161.03</v>
      </c>
      <c r="E9" s="21">
        <v>160.47999999999999</v>
      </c>
      <c r="F9" s="21">
        <v>161.75</v>
      </c>
      <c r="G9" s="21">
        <v>160</v>
      </c>
      <c r="H9" s="22">
        <v>3234401</v>
      </c>
      <c r="I9" s="21">
        <v>0.55000000000000004</v>
      </c>
      <c r="J9" s="23">
        <v>0.34</v>
      </c>
      <c r="K9" s="21">
        <v>199.21</v>
      </c>
      <c r="L9" s="21">
        <v>149.52000000000001</v>
      </c>
      <c r="M9" s="22">
        <v>158622311122</v>
      </c>
      <c r="N9" s="21">
        <v>11.9</v>
      </c>
      <c r="O9" s="21">
        <v>10.3</v>
      </c>
      <c r="P9" s="22">
        <v>988424172</v>
      </c>
    </row>
    <row r="10" spans="1:16">
      <c r="A10" s="17" t="s">
        <v>54</v>
      </c>
      <c r="B10" s="18" t="s">
        <v>47</v>
      </c>
      <c r="C10" s="19" t="s">
        <v>48</v>
      </c>
      <c r="D10" s="20">
        <v>41.76</v>
      </c>
      <c r="E10" s="21">
        <v>41.3</v>
      </c>
      <c r="F10" s="21">
        <v>41.88</v>
      </c>
      <c r="G10" s="21">
        <v>41.22</v>
      </c>
      <c r="H10" s="22">
        <v>7105232</v>
      </c>
      <c r="I10" s="21">
        <v>0.46</v>
      </c>
      <c r="J10" s="23">
        <v>1.1100000000000001</v>
      </c>
      <c r="K10" s="21">
        <v>53.482500000000002</v>
      </c>
      <c r="L10" s="21">
        <v>34.880000000000003</v>
      </c>
      <c r="M10" s="22">
        <v>127386730328</v>
      </c>
      <c r="N10" s="21">
        <v>1.23</v>
      </c>
      <c r="O10" s="21">
        <v>14.03</v>
      </c>
      <c r="P10" s="22">
        <v>3334326882</v>
      </c>
    </row>
    <row r="11" spans="1:16">
      <c r="A11" s="17" t="s">
        <v>55</v>
      </c>
      <c r="B11" s="18" t="s">
        <v>47</v>
      </c>
      <c r="C11" s="19" t="s">
        <v>48</v>
      </c>
      <c r="D11" s="20">
        <v>40.299999999999997</v>
      </c>
      <c r="E11" s="21">
        <v>39.93</v>
      </c>
      <c r="F11" s="21">
        <v>40.98</v>
      </c>
      <c r="G11" s="21">
        <v>39.58</v>
      </c>
      <c r="H11" s="22">
        <v>4385682</v>
      </c>
      <c r="I11" s="21">
        <v>0.37</v>
      </c>
      <c r="J11" s="23">
        <v>0.93</v>
      </c>
      <c r="K11" s="21">
        <v>98.47</v>
      </c>
      <c r="L11" s="21">
        <v>28.65</v>
      </c>
      <c r="M11" s="22">
        <v>5203321926</v>
      </c>
      <c r="N11" s="21">
        <v>0.92</v>
      </c>
      <c r="O11" s="21">
        <v>44.64</v>
      </c>
      <c r="P11" s="22">
        <v>52091317</v>
      </c>
    </row>
    <row r="12" spans="1:16">
      <c r="A12" s="17" t="s">
        <v>56</v>
      </c>
      <c r="B12" s="18" t="s">
        <v>47</v>
      </c>
      <c r="C12" s="19" t="s">
        <v>48</v>
      </c>
      <c r="D12" s="20">
        <v>115.47</v>
      </c>
      <c r="E12" s="21">
        <v>115.68</v>
      </c>
      <c r="F12" s="21">
        <v>116.61</v>
      </c>
      <c r="G12" s="21">
        <v>115.35</v>
      </c>
      <c r="H12" s="22">
        <v>4738347</v>
      </c>
      <c r="I12" s="21">
        <v>-0.21</v>
      </c>
      <c r="J12" s="23">
        <v>-0.18</v>
      </c>
      <c r="K12" s="21">
        <v>133.69</v>
      </c>
      <c r="L12" s="21">
        <v>109.67</v>
      </c>
      <c r="M12" s="22">
        <v>0</v>
      </c>
      <c r="N12" s="21">
        <v>0</v>
      </c>
      <c r="O12" s="21">
        <v>0</v>
      </c>
      <c r="P12" s="22">
        <v>0</v>
      </c>
    </row>
    <row r="13" spans="1:16">
      <c r="A13" s="17" t="s">
        <v>57</v>
      </c>
      <c r="B13" s="18" t="s">
        <v>47</v>
      </c>
      <c r="C13" s="19" t="s">
        <v>48</v>
      </c>
      <c r="D13" s="20">
        <v>129.38</v>
      </c>
      <c r="E13" s="21">
        <v>129.08000000000001</v>
      </c>
      <c r="F13" s="21">
        <v>129.52000000000001</v>
      </c>
      <c r="G13" s="21">
        <v>128.09</v>
      </c>
      <c r="H13" s="22">
        <v>37816283</v>
      </c>
      <c r="I13" s="21">
        <v>0.3</v>
      </c>
      <c r="J13" s="23">
        <v>0.23</v>
      </c>
      <c r="K13" s="21">
        <v>133.6</v>
      </c>
      <c r="L13" s="21">
        <v>73.0471</v>
      </c>
      <c r="M13" s="22">
        <v>753489401280</v>
      </c>
      <c r="N13" s="21">
        <v>7.39</v>
      </c>
      <c r="O13" s="21">
        <v>17.510000000000002</v>
      </c>
      <c r="P13" s="22">
        <v>5824748000</v>
      </c>
    </row>
    <row r="14" spans="1:16">
      <c r="A14" s="17" t="s">
        <v>58</v>
      </c>
      <c r="B14" s="18" t="s">
        <v>47</v>
      </c>
      <c r="C14" s="19" t="s">
        <v>48</v>
      </c>
      <c r="D14" s="20">
        <v>116.07</v>
      </c>
      <c r="E14" s="21">
        <v>116.12</v>
      </c>
      <c r="F14" s="21">
        <v>116.12</v>
      </c>
      <c r="G14" s="21">
        <v>114.8</v>
      </c>
      <c r="H14" s="22">
        <v>3784761</v>
      </c>
      <c r="I14" s="21">
        <v>-0.05</v>
      </c>
      <c r="J14" s="23">
        <v>-0.04</v>
      </c>
      <c r="K14" s="21">
        <v>117.92</v>
      </c>
      <c r="L14" s="21">
        <v>74.61</v>
      </c>
      <c r="M14" s="22">
        <v>152960220514</v>
      </c>
      <c r="N14" s="21">
        <v>4.38</v>
      </c>
      <c r="O14" s="21">
        <v>26.53</v>
      </c>
      <c r="P14" s="22">
        <v>1317827350</v>
      </c>
    </row>
    <row r="15" spans="1:16">
      <c r="A15" s="17" t="s">
        <v>59</v>
      </c>
      <c r="B15" s="18" t="s">
        <v>47</v>
      </c>
      <c r="C15" s="19" t="s">
        <v>48</v>
      </c>
      <c r="D15" s="20">
        <v>83.37</v>
      </c>
      <c r="E15" s="21">
        <v>83.96</v>
      </c>
      <c r="F15" s="21">
        <v>83.82</v>
      </c>
      <c r="G15" s="21">
        <v>83.17</v>
      </c>
      <c r="H15" s="22">
        <v>6460768</v>
      </c>
      <c r="I15" s="21">
        <v>-0.59</v>
      </c>
      <c r="J15" s="23">
        <v>-0.7</v>
      </c>
      <c r="K15" s="21">
        <v>90.97</v>
      </c>
      <c r="L15" s="21">
        <v>72.61</v>
      </c>
      <c r="M15" s="22">
        <v>268717341546</v>
      </c>
      <c r="N15" s="21">
        <v>4.88</v>
      </c>
      <c r="O15" s="21">
        <v>17.510000000000002</v>
      </c>
      <c r="P15" s="22">
        <v>3223189895</v>
      </c>
    </row>
    <row r="16" spans="1:16">
      <c r="A16" s="17" t="s">
        <v>60</v>
      </c>
      <c r="B16" s="18" t="s">
        <v>47</v>
      </c>
      <c r="C16" s="19" t="s">
        <v>48</v>
      </c>
      <c r="D16" s="20">
        <v>384.61</v>
      </c>
      <c r="E16" s="21">
        <v>385.66</v>
      </c>
      <c r="F16" s="21">
        <v>386.1</v>
      </c>
      <c r="G16" s="21">
        <v>381.6</v>
      </c>
      <c r="H16" s="22">
        <v>1946498</v>
      </c>
      <c r="I16" s="21">
        <v>-1.05</v>
      </c>
      <c r="J16" s="23">
        <v>-0.27</v>
      </c>
      <c r="K16" s="21">
        <v>389.37</v>
      </c>
      <c r="L16" s="21">
        <v>284</v>
      </c>
      <c r="M16" s="22">
        <v>178606706778</v>
      </c>
      <c r="N16" s="21">
        <v>-0.52</v>
      </c>
      <c r="O16" s="21">
        <v>-714.29</v>
      </c>
      <c r="P16" s="22">
        <v>464383939</v>
      </c>
    </row>
    <row r="17" spans="1:16">
      <c r="A17" s="17" t="s">
        <v>61</v>
      </c>
      <c r="B17" s="18" t="s">
        <v>47</v>
      </c>
      <c r="C17" s="19" t="s">
        <v>48</v>
      </c>
      <c r="D17" s="20">
        <v>45.78</v>
      </c>
      <c r="E17" s="21">
        <v>45.39</v>
      </c>
      <c r="F17" s="21">
        <v>45.81</v>
      </c>
      <c r="G17" s="21">
        <v>44.27</v>
      </c>
      <c r="H17" s="22">
        <v>12972514</v>
      </c>
      <c r="I17" s="21">
        <v>0.39</v>
      </c>
      <c r="J17" s="23">
        <v>0.86</v>
      </c>
      <c r="K17" s="21">
        <v>51.06</v>
      </c>
      <c r="L17" s="21">
        <v>30.12</v>
      </c>
      <c r="M17" s="22">
        <v>37735156732</v>
      </c>
      <c r="N17" s="21">
        <v>0.78</v>
      </c>
      <c r="O17" s="21">
        <v>58.82</v>
      </c>
      <c r="P17" s="22">
        <v>824271663</v>
      </c>
    </row>
    <row r="18" spans="1:16" ht="16.5" thickBot="1">
      <c r="A18" s="24"/>
      <c r="B18" s="24"/>
      <c r="C18" s="25"/>
      <c r="D18" s="25"/>
      <c r="E18" s="25"/>
      <c r="F18" s="25"/>
      <c r="G18" s="25"/>
      <c r="H18" s="25"/>
      <c r="I18" s="25"/>
      <c r="J18" s="25"/>
      <c r="K18" s="25"/>
      <c r="L18" s="24"/>
      <c r="M18" s="24"/>
      <c r="N18" s="24"/>
      <c r="O18" s="24"/>
      <c r="P18" s="24"/>
    </row>
    <row r="19" spans="1:16" ht="15.75" customHeight="1">
      <c r="A19" s="32" t="s">
        <v>62</v>
      </c>
      <c r="B19" s="33"/>
      <c r="C19" s="34"/>
      <c r="D19" s="25"/>
      <c r="E19" s="32" t="s">
        <v>63</v>
      </c>
      <c r="F19" s="33"/>
      <c r="G19" s="34"/>
      <c r="H19" s="25"/>
      <c r="I19" s="25"/>
      <c r="J19" s="25"/>
      <c r="K19" s="25"/>
      <c r="L19" s="25"/>
      <c r="M19" s="25"/>
      <c r="N19" s="25"/>
      <c r="O19" s="25"/>
      <c r="P19" s="25"/>
    </row>
    <row r="20" spans="1:16" ht="16.5" customHeight="1" thickBot="1">
      <c r="A20" s="35" t="s">
        <v>64</v>
      </c>
      <c r="B20" s="35"/>
      <c r="C20" s="36"/>
      <c r="D20" s="26"/>
      <c r="E20" s="37" t="s">
        <v>65</v>
      </c>
      <c r="F20" s="35"/>
      <c r="G20" s="36"/>
      <c r="H20" s="25"/>
      <c r="I20" s="25"/>
      <c r="J20" s="25"/>
      <c r="K20" s="25"/>
      <c r="L20" s="25"/>
      <c r="M20" s="25"/>
      <c r="N20" s="25"/>
      <c r="O20" s="25"/>
      <c r="P20" s="25"/>
    </row>
    <row r="21" spans="1:16">
      <c r="A21" s="24"/>
      <c r="B21" s="24"/>
      <c r="C21" s="24"/>
      <c r="D21" s="24"/>
      <c r="E21" s="24"/>
      <c r="F21" s="24"/>
      <c r="G21" s="24"/>
      <c r="H21" s="24"/>
      <c r="I21" s="24"/>
      <c r="J21" s="24"/>
      <c r="K21" s="24"/>
      <c r="L21" s="24"/>
      <c r="M21" s="24"/>
      <c r="N21" s="24"/>
      <c r="O21" s="24"/>
      <c r="P21" s="24"/>
    </row>
    <row r="22" spans="1:16" ht="15.75" customHeight="1">
      <c r="A22" s="29" t="s">
        <v>66</v>
      </c>
      <c r="B22" s="29"/>
      <c r="C22" s="29"/>
      <c r="D22" s="29"/>
      <c r="E22" s="29"/>
      <c r="F22" s="29"/>
      <c r="G22" s="29"/>
      <c r="H22" s="29"/>
      <c r="I22" s="29"/>
      <c r="J22" s="29"/>
      <c r="K22" s="29"/>
      <c r="L22" s="29"/>
      <c r="M22" s="29"/>
      <c r="N22" s="29"/>
      <c r="O22" s="29"/>
      <c r="P22" s="29"/>
    </row>
    <row r="23" spans="1:16" ht="17.25" customHeight="1">
      <c r="A23" s="38" t="s">
        <v>67</v>
      </c>
      <c r="B23" s="38"/>
      <c r="C23" s="38"/>
      <c r="D23" s="38"/>
      <c r="E23" s="38"/>
      <c r="F23" s="38"/>
      <c r="G23" s="38"/>
      <c r="H23" s="38"/>
      <c r="I23" s="38"/>
      <c r="J23" s="38"/>
      <c r="K23" s="38"/>
      <c r="L23" s="38"/>
      <c r="M23" s="38"/>
      <c r="N23" s="38"/>
      <c r="O23" s="38"/>
      <c r="P23" s="38"/>
    </row>
    <row r="24" spans="1:16">
      <c r="A24" s="28"/>
      <c r="B24" s="28"/>
      <c r="C24" s="28"/>
      <c r="D24" s="28"/>
      <c r="E24" s="28"/>
      <c r="F24" s="28"/>
      <c r="G24" s="28"/>
      <c r="H24" s="28"/>
      <c r="I24" s="28"/>
      <c r="J24" s="28"/>
      <c r="K24" s="28"/>
      <c r="L24" s="28"/>
      <c r="M24" s="28"/>
      <c r="N24" s="28"/>
      <c r="O24" s="28"/>
      <c r="P24" s="28"/>
    </row>
    <row r="25" spans="1:16" ht="17.25" customHeight="1">
      <c r="A25" s="38" t="s">
        <v>68</v>
      </c>
      <c r="B25" s="38"/>
      <c r="C25" s="38"/>
      <c r="D25" s="38"/>
      <c r="E25" s="38"/>
      <c r="F25" s="38"/>
      <c r="G25" s="38"/>
      <c r="H25" s="38"/>
      <c r="I25" s="38"/>
      <c r="J25" s="38"/>
      <c r="K25" s="38"/>
      <c r="L25" s="38"/>
      <c r="M25" s="38"/>
      <c r="N25" s="38"/>
      <c r="O25" s="38"/>
      <c r="P25" s="38"/>
    </row>
    <row r="26" spans="1:16">
      <c r="A26" s="28"/>
      <c r="B26" s="28"/>
      <c r="C26" s="28"/>
      <c r="D26" s="28"/>
      <c r="E26" s="28"/>
      <c r="F26" s="28"/>
      <c r="G26" s="28"/>
      <c r="H26" s="28"/>
      <c r="I26" s="28"/>
      <c r="J26" s="28"/>
      <c r="K26" s="28"/>
      <c r="L26" s="28"/>
      <c r="M26" s="28"/>
      <c r="N26" s="28"/>
      <c r="O26" s="28"/>
      <c r="P26" s="28"/>
    </row>
    <row r="27" spans="1:16" ht="51.75" customHeight="1">
      <c r="A27" s="38" t="s">
        <v>69</v>
      </c>
      <c r="B27" s="38"/>
      <c r="C27" s="38"/>
      <c r="D27" s="38"/>
      <c r="E27" s="38"/>
      <c r="F27" s="38"/>
      <c r="G27" s="38"/>
      <c r="H27" s="38"/>
      <c r="I27" s="38"/>
      <c r="J27" s="38"/>
      <c r="K27" s="38"/>
      <c r="L27" s="38"/>
      <c r="M27" s="38"/>
      <c r="N27" s="38"/>
      <c r="O27" s="38"/>
      <c r="P27" s="38"/>
    </row>
    <row r="28" spans="1:16">
      <c r="A28" s="28"/>
      <c r="B28" s="28"/>
      <c r="C28" s="28"/>
      <c r="D28" s="28"/>
      <c r="E28" s="28"/>
      <c r="F28" s="28"/>
      <c r="G28" s="28"/>
      <c r="H28" s="28"/>
      <c r="I28" s="28"/>
      <c r="J28" s="28"/>
      <c r="K28" s="28"/>
      <c r="L28" s="28"/>
      <c r="M28" s="28"/>
      <c r="N28" s="28"/>
      <c r="O28" s="28"/>
      <c r="P28" s="28"/>
    </row>
  </sheetData>
  <mergeCells count="13">
    <mergeCell ref="A1:P1"/>
    <mergeCell ref="A2:P2"/>
    <mergeCell ref="A19:C19"/>
    <mergeCell ref="E19:G19"/>
    <mergeCell ref="A20:C20"/>
    <mergeCell ref="E20:G20"/>
    <mergeCell ref="A28:P28"/>
    <mergeCell ref="A22:P22"/>
    <mergeCell ref="A23:P23"/>
    <mergeCell ref="A24:P24"/>
    <mergeCell ref="A25:P25"/>
    <mergeCell ref="A26:P26"/>
    <mergeCell ref="A27:P27"/>
  </mergeCells>
  <hyperlinks>
    <hyperlink ref="A2" r:id="rId1" display="http://money.msn.com/"/>
    <hyperlink ref="A4" r:id="rId2" display="http://www.msn.com/en-us/money/stockdetails/126.1.MSFT.NAS"/>
    <hyperlink ref="B4" r:id="rId3" display="http://www.msn.com/en-us/money/stockdetails/charts/fi-126.1.MSFT.NAS"/>
    <hyperlink ref="C4" r:id="rId4" display="http://www.msn.com/en-us/money/stockdetails/126.1.MSFT.NAS"/>
    <hyperlink ref="A5" r:id="rId5" display="http://www.msn.com/en-us/money/stockdetails/126.1.GOOGL.NAS"/>
    <hyperlink ref="B5" r:id="rId6" display="http://www.msn.com/en-us/money/stockdetails/charts/fi-126.1.GOOGL.NAS"/>
    <hyperlink ref="C5" r:id="rId7" display="http://www.msn.com/en-us/money/stockdetails/126.1.GOOGL.NAS"/>
    <hyperlink ref="A6" r:id="rId8" display="http://www.msn.com/en-us/money/stockdetails/126.1.KO.NYS"/>
    <hyperlink ref="B6" r:id="rId9" display="http://www.msn.com/en-us/money/stockdetails/charts/fi-126.1.KO.NYS"/>
    <hyperlink ref="C6" r:id="rId10" display="http://www.msn.com/en-us/money/stockdetails/126.1.KO.NYS"/>
    <hyperlink ref="A7" r:id="rId11" display="http://www.msn.com/en-us/money/stockdetails/126.1.SO.NYS"/>
    <hyperlink ref="B7" r:id="rId12" display="http://www.msn.com/en-us/money/stockdetails/charts/fi-126.1.SO.NYS"/>
    <hyperlink ref="C7" r:id="rId13" display="http://www.msn.com/en-us/money/stockdetails/126.1.SO.NYS"/>
    <hyperlink ref="A8" r:id="rId14" display="http://www.msn.com/en-us/money/stockdetails/126.1.XOM.NYS"/>
    <hyperlink ref="B8" r:id="rId15" display="http://www.msn.com/en-us/money/stockdetails/charts/fi-126.1.XOM.NYS"/>
    <hyperlink ref="C8" r:id="rId16" display="http://www.msn.com/en-us/money/stockdetails/126.1.XOM.NYS"/>
    <hyperlink ref="A9" r:id="rId17" display="http://www.msn.com/en-us/money/stockdetails/126.1.IBM.NYS"/>
    <hyperlink ref="B9" r:id="rId18" display="http://www.msn.com/en-us/money/stockdetails/charts/fi-126.1.IBM.NYS"/>
    <hyperlink ref="C9" r:id="rId19" display="http://www.msn.com/en-us/money/stockdetails/126.1.IBM.NYS"/>
    <hyperlink ref="A10" r:id="rId20" display="http://www.msn.com/en-us/money/stockdetails/126.1.BP.NYS"/>
    <hyperlink ref="B10" r:id="rId21" display="http://www.msn.com/en-us/money/stockdetails/charts/fi-126.1.BP.NYS"/>
    <hyperlink ref="C10" r:id="rId22" display="http://www.msn.com/en-us/money/stockdetails/126.1.BP.NYS"/>
    <hyperlink ref="A11" r:id="rId23" display="http://www.msn.com/en-us/money/stockdetails/126.1.GPRO.NAS"/>
    <hyperlink ref="B11" r:id="rId24" display="http://www.msn.com/en-us/money/stockdetails/charts/fi-126.1.GPRO.NAS"/>
    <hyperlink ref="C11" r:id="rId25" display="http://www.msn.com/en-us/money/stockdetails/126.1.GPRO.NAS"/>
    <hyperlink ref="A12" r:id="rId26" display="http://www.msn.com/en-us/money/stockdetails/126.1.GLD.ARCX"/>
    <hyperlink ref="B12" r:id="rId27" display="http://www.msn.com/en-us/money/stockdetails/charts/fi-126.1.GLD.ARCX"/>
    <hyperlink ref="C12" r:id="rId28" display="http://www.msn.com/en-us/money/stockdetails/126.1.GLD.ARCX"/>
    <hyperlink ref="A13" r:id="rId29" display="http://www.msn.com/en-us/money/stockdetails/126.1.AAPL.NAS"/>
    <hyperlink ref="B13" r:id="rId30" display="http://www.msn.com/en-us/money/stockdetails/charts/fi-126.1.AAPL.NAS"/>
    <hyperlink ref="C13" r:id="rId31" display="http://www.msn.com/en-us/money/stockdetails/126.1.AAPL.NAS"/>
    <hyperlink ref="A14" r:id="rId32" display="http://www.msn.com/en-us/money/stockdetails/126.1.HD.NYS"/>
    <hyperlink ref="B14" r:id="rId33" display="http://www.msn.com/en-us/money/stockdetails/charts/fi-126.1.HD.NYS"/>
    <hyperlink ref="C14" r:id="rId34" display="http://www.msn.com/en-us/money/stockdetails/126.1.HD.NYS"/>
    <hyperlink ref="A15" r:id="rId35" display="http://www.msn.com/en-us/money/stockdetails/126.1.WMT.NYS"/>
    <hyperlink ref="B15" r:id="rId36" display="http://www.msn.com/en-us/money/stockdetails/charts/fi-126.1.WMT.NYS"/>
    <hyperlink ref="C15" r:id="rId37" display="http://www.msn.com/en-us/money/stockdetails/126.1.WMT.NYS"/>
    <hyperlink ref="A16" r:id="rId38" display="http://www.msn.com/en-us/money/stockdetails/126.1.AMZN.NAS"/>
    <hyperlink ref="B16" r:id="rId39" display="http://www.msn.com/en-us/money/stockdetails/charts/fi-126.1.AMZN.NAS"/>
    <hyperlink ref="C16" r:id="rId40" display="http://www.msn.com/en-us/money/stockdetails/126.1.AMZN.NAS"/>
    <hyperlink ref="A17" r:id="rId41" display="http://www.msn.com/en-us/money/stockdetails/126.1.DAL.NYS"/>
    <hyperlink ref="B17" r:id="rId42" display="http://www.msn.com/en-us/money/stockdetails/charts/fi-126.1.DAL.NYS"/>
    <hyperlink ref="C17" r:id="rId43" display="http://www.msn.com/en-us/money/stockdetails/126.1.DAL.NYS"/>
    <hyperlink ref="A19" r:id="rId44" display="http://money.msn.com/"/>
    <hyperlink ref="E19" r:id="rId45" display="http://office.microsoft.com/"/>
    <hyperlink ref="A22" r:id="rId46" display="http://g.msn.com/0TO_/enu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Portfolio</vt:lpstr>
      <vt:lpstr>Query</vt:lpstr>
      <vt:lpstr>Query!MSN_MoneyCentral_Stock_Quotes_2015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Carlton Collins</dc:creator>
  <cp:lastModifiedBy>J. Carlton Collins</cp:lastModifiedBy>
  <dcterms:created xsi:type="dcterms:W3CDTF">2013-11-27T23:08:25Z</dcterms:created>
  <dcterms:modified xsi:type="dcterms:W3CDTF">2015-03-04T14:26:40Z</dcterms:modified>
</cp:coreProperties>
</file>